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definedNames>
    <definedName name="_xlnm.Print_Area" localSheetId="0">Sheet1!$A$1:$N$5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<sst xmlns="http://schemas.openxmlformats.org/spreadsheetml/2006/main" count="28" uniqueCount="25">
  <si>
    <t>贵阳孔学堂文化传播中心
2026年公开招聘工作人员专业测试成绩及相关信息名单</t>
  </si>
  <si>
    <t>序号</t>
  </si>
  <si>
    <t>姓名</t>
  </si>
  <si>
    <t>准考证号</t>
  </si>
  <si>
    <t>报考单位</t>
  </si>
  <si>
    <t>报考岗位代码</t>
  </si>
  <si>
    <t>笔试成绩</t>
  </si>
  <si>
    <t>笔试成绩百分制</t>
  </si>
  <si>
    <t>笔试成绩30%</t>
  </si>
  <si>
    <t>专业测试
成绩</t>
  </si>
  <si>
    <t>专业测试
成绩40%</t>
  </si>
  <si>
    <t>笔试、专业测试成绩总分（笔试占30%、专业测试占40%）</t>
  </si>
  <si>
    <t>笔试、专业测试成绩总分排名</t>
  </si>
  <si>
    <t>是否进入面试</t>
  </si>
  <si>
    <t>备注</t>
  </si>
  <si>
    <t>姚元梅</t>
  </si>
  <si>
    <t>1152010701718</t>
  </si>
  <si>
    <t>贵阳孔学堂文化传播中心</t>
  </si>
  <si>
    <t>是</t>
  </si>
  <si>
    <t>罗海兰</t>
  </si>
  <si>
    <t>1152010701229</t>
  </si>
  <si>
    <t>崔林林</t>
  </si>
  <si>
    <t>1152010700818</t>
  </si>
  <si>
    <t>否</t>
  </si>
  <si>
    <t>专业测试缺考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</si>
</sst>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36"/>
      <name val="方正小标宋简体"/>
      <charset val="134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3" xfId="3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E4" sqref="E4"/>
    </sheetView>
  </sheetViews>
  <sheetFormatPr defaultColWidth="9" defaultRowHeight="13.5" outlineLevelRow="4"/>
  <cols>
    <col min="1" max="1" width="9" style="3" customWidth="1"/>
    <col min="2" max="2" width="12.5" style="3" customWidth="1"/>
    <col min="3" max="3" width="24.25" style="3" customWidth="1"/>
    <col min="4" max="4" width="22.125" style="3" customWidth="1"/>
    <col min="5" max="5" width="19.25" style="3" customWidth="1"/>
    <col min="6" max="10" width="12" style="3" customWidth="1"/>
    <col min="11" max="11" width="23.375" style="3" customWidth="1"/>
    <col min="12" max="12" width="17" style="4" customWidth="1"/>
    <col min="13" max="13" width="14.25" style="4" customWidth="1"/>
    <col min="14" max="14" width="20.625" style="4" customWidth="1"/>
    <col min="15" max="16384" width="9" style="3"/>
  </cols>
  <sheetData>
    <row r="1" s="1" customFormat="1" ht="150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6"/>
    </row>
    <row r="2" s="2" customFormat="1" ht="150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14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2" customFormat="1" ht="150" customHeight="1" spans="1:14">
      <c r="A3" s="9">
        <v>1</v>
      </c>
      <c r="B3" s="10" t="s">
        <v>15</v>
      </c>
      <c r="C3" s="11" t="s">
        <v>16</v>
      </c>
      <c r="D3" s="12" t="s">
        <v>17</v>
      </c>
      <c r="E3" s="11">
        <v>20101010502</v>
      </c>
      <c r="F3" s="15">
        <v>184</v>
      </c>
      <c r="G3" s="15">
        <f>F3/3</f>
        <v>61.3333333333333</v>
      </c>
      <c r="H3" s="15">
        <f>G3*0.3</f>
        <v>18.4</v>
      </c>
      <c r="I3" s="15">
        <v>76</v>
      </c>
      <c r="J3" s="15">
        <f>I3*0.4</f>
        <v>30.4</v>
      </c>
      <c r="K3" s="13">
        <f>H3+J3</f>
        <v>48.8</v>
      </c>
      <c r="L3" s="11">
        <v>1</v>
      </c>
      <c r="M3" s="9" t="s">
        <v>18</v>
      </c>
      <c r="N3" s="9"/>
    </row>
    <row r="4" s="2" customFormat="1" ht="150" customHeight="1" spans="1:14">
      <c r="A4" s="9">
        <v>2</v>
      </c>
      <c r="B4" s="13" t="s">
        <v>19</v>
      </c>
      <c r="C4" s="11" t="s">
        <v>20</v>
      </c>
      <c r="D4" s="12" t="s">
        <v>17</v>
      </c>
      <c r="E4" s="11">
        <v>20101010502</v>
      </c>
      <c r="F4" s="15">
        <v>171.5</v>
      </c>
      <c r="G4" s="15">
        <f>F4/3</f>
        <v>57.1666666666667</v>
      </c>
      <c r="H4" s="15">
        <f>G4*0.3</f>
        <v>17.15</v>
      </c>
      <c r="I4" s="15">
        <v>78</v>
      </c>
      <c r="J4" s="15">
        <f>I4*0.4</f>
        <v>31.2</v>
      </c>
      <c r="K4" s="13">
        <f>H4+J4</f>
        <v>48.35</v>
      </c>
      <c r="L4" s="11">
        <v>2</v>
      </c>
      <c r="M4" s="9" t="s">
        <v>18</v>
      </c>
      <c r="N4" s="9"/>
    </row>
    <row r="5" s="2" customFormat="1" ht="150" customHeight="1" spans="1:14">
      <c r="A5" s="9">
        <v>3</v>
      </c>
      <c r="B5" s="13" t="s">
        <v>21</v>
      </c>
      <c r="C5" s="11" t="s">
        <v>22</v>
      </c>
      <c r="D5" s="12" t="s">
        <v>17</v>
      </c>
      <c r="E5" s="11">
        <v>20101010502</v>
      </c>
      <c r="F5" s="15">
        <v>173.5</v>
      </c>
      <c r="G5" s="15">
        <f>F5/3</f>
        <v>57.8333333333333</v>
      </c>
      <c r="H5" s="15">
        <f>G5*0.3</f>
        <v>17.35</v>
      </c>
      <c r="I5" s="15">
        <v>0</v>
      </c>
      <c r="J5" s="15">
        <f>I5*0.4</f>
        <v>0</v>
      </c>
      <c r="K5" s="13">
        <f>H5+J5</f>
        <v>17.35</v>
      </c>
      <c r="L5" s="11">
        <v>3</v>
      </c>
      <c r="M5" s="9" t="s">
        <v>23</v>
      </c>
      <c r="N5" s="9" t="s">
        <v>24</v>
      </c>
    </row>
  </sheetData>
  <sortState ref="A3:Q12">
    <sortCondition ref="K3:K12" descending="1"/>
  </sortState>
  <mergeCells count="1">
    <mergeCell ref="A1:N1"/>
  </mergeCells>
  <pageMargins left="0.904861111111111" right="0.708333333333333" top="1" bottom="1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2020-01-05T11:00:00Z</dcterms:created>
  <cp:lastPrinted>2020-10-12T15:37:00Z</cp:lastPrinted>
  <dcterms:modified xsi:type="dcterms:W3CDTF">2026-06-01T11:47:48Z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251F790F677A161EE1001D6AF8C5EA16</vt:lpwstr>
  </property>
</Properties>
</file>